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274 - INTERPRETARIAT LANGUES DES SIGNES\2- DCE\AE\"/>
    </mc:Choice>
  </mc:AlternateContent>
  <xr:revisionPtr revIDLastSave="0" documentId="13_ncr:1_{9F843A61-076B-4F3D-B9D6-E3CA2CDE42E1}" xr6:coauthVersionLast="47" xr6:coauthVersionMax="47" xr10:uidLastSave="{00000000-0000-0000-0000-000000000000}"/>
  <bookViews>
    <workbookView xWindow="-120" yWindow="-120" windowWidth="29040" windowHeight="15720" xr2:uid="{ECF9DACC-9452-43CC-BBAC-E63A81230A9C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2" l="1"/>
  <c r="D12" i="2" s="1"/>
  <c r="C13" i="2"/>
  <c r="C14" i="2"/>
  <c r="C15" i="2"/>
  <c r="C16" i="2"/>
  <c r="D16" i="2" s="1"/>
  <c r="D13" i="2"/>
  <c r="D14" i="2"/>
  <c r="D15" i="2"/>
  <c r="B11" i="2"/>
  <c r="B10" i="2"/>
  <c r="D13" i="1"/>
  <c r="E13" i="1" s="1"/>
  <c r="C11" i="2" s="1"/>
  <c r="D11" i="2" s="1"/>
  <c r="D14" i="1"/>
  <c r="E14" i="1" s="1"/>
  <c r="D15" i="1"/>
  <c r="E15" i="1" s="1"/>
  <c r="D16" i="1"/>
  <c r="E16" i="1" s="1"/>
  <c r="D17" i="1"/>
  <c r="E17" i="1" s="1"/>
  <c r="D18" i="1"/>
  <c r="E18" i="1" s="1"/>
  <c r="D21" i="1" l="1"/>
  <c r="E21" i="1" s="1"/>
  <c r="C19" i="2" s="1"/>
  <c r="D19" i="2" s="1"/>
  <c r="D12" i="1"/>
  <c r="E12" i="1" s="1"/>
  <c r="D11" i="1"/>
  <c r="E11" i="1" s="1"/>
  <c r="C10" i="2" l="1"/>
  <c r="D10" i="2" s="1"/>
</calcChain>
</file>

<file path=xl/sharedStrings.xml><?xml version="1.0" encoding="utf-8"?>
<sst xmlns="http://schemas.openxmlformats.org/spreadsheetml/2006/main" count="34" uniqueCount="24">
  <si>
    <t xml:space="preserve">LOT UNIQUE : Interprétation en langue des signes </t>
  </si>
  <si>
    <t xml:space="preserve">Nom du candidat : </t>
  </si>
  <si>
    <t>Déplacement</t>
  </si>
  <si>
    <t>Tarif HT</t>
  </si>
  <si>
    <t>Montant TVA</t>
  </si>
  <si>
    <t>EXEMPLE</t>
  </si>
  <si>
    <t>TVA (en pourcentage)</t>
  </si>
  <si>
    <t>Total TTC</t>
  </si>
  <si>
    <t>Nom de la prestation</t>
  </si>
  <si>
    <t>Quantité estimative annuelle</t>
  </si>
  <si>
    <t>Prix unitaire TTC</t>
  </si>
  <si>
    <t>LES COLONNES SONT COMPLETEES AUTOMATIQUEMENT - LES CANDIDATS NE DOIVENT APPORTER AUCUNE MODIFICATION A CE DOCUMENT</t>
  </si>
  <si>
    <t>Total annuel prévisionnelle du marché</t>
  </si>
  <si>
    <t>Prestation 1h (en semaine)</t>
  </si>
  <si>
    <t>Prestation 2h (en semaine)</t>
  </si>
  <si>
    <t>Prestation demi-journée (en semaine)</t>
  </si>
  <si>
    <t>Prestation journée (en semaine)</t>
  </si>
  <si>
    <t>Prestation 1h (Week-end)</t>
  </si>
  <si>
    <t>Prestation 1h Nuit (Week-end)</t>
  </si>
  <si>
    <t>Prestation 1h Nuit (en semaine)</t>
  </si>
  <si>
    <t>Frais de déplacement par km (au départ du CHU de Montpellier, 191 Avenue du Doyen Gaston Giraud, pour les missions hors CHUM)</t>
  </si>
  <si>
    <t>Prestation (Les prestations "nuit" sont celles entendues après 21 heures, ou avant 7 heures)</t>
  </si>
  <si>
    <t>Affaire n° 25A0274 : PRESTATION D'INTERPRETARIAT EN LANGUES DES SIGNES
Annexe 1 à l'AE - BPU</t>
  </si>
  <si>
    <t>Affaire n° 25A0274 : PRESTATION D'INTERPRETARIAT EN LANGUES DES SIGNES
Annexe 1 au RC -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</si>
</sst>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44" fontId="0" fillId="0" borderId="1" xfId="1" applyFont="1" applyBorder="1"/>
    <xf numFmtId="0" fontId="2" fillId="4" borderId="6" xfId="0" applyFont="1" applyFill="1" applyBorder="1"/>
    <xf numFmtId="44" fontId="2" fillId="4" borderId="2" xfId="1" applyFont="1" applyFill="1" applyBorder="1"/>
    <xf numFmtId="44" fontId="2" fillId="4" borderId="15" xfId="0" applyNumberFormat="1" applyFont="1" applyFill="1" applyBorder="1"/>
    <xf numFmtId="44" fontId="2" fillId="4" borderId="7" xfId="0" applyNumberFormat="1" applyFont="1" applyFill="1" applyBorder="1"/>
    <xf numFmtId="0" fontId="0" fillId="0" borderId="0" xfId="0" applyAlignment="1">
      <alignment wrapText="1"/>
    </xf>
    <xf numFmtId="44" fontId="0" fillId="0" borderId="17" xfId="1" applyFont="1" applyBorder="1"/>
    <xf numFmtId="44" fontId="9" fillId="3" borderId="1" xfId="0" applyNumberFormat="1" applyFont="1" applyFill="1" applyBorder="1"/>
    <xf numFmtId="0" fontId="0" fillId="0" borderId="0" xfId="0" applyBorder="1"/>
    <xf numFmtId="44" fontId="0" fillId="0" borderId="0" xfId="0" applyNumberFormat="1" applyBorder="1"/>
    <xf numFmtId="0" fontId="0" fillId="0" borderId="19" xfId="0" applyBorder="1" applyAlignment="1">
      <alignment wrapText="1"/>
    </xf>
    <xf numFmtId="0" fontId="0" fillId="0" borderId="23" xfId="0" applyBorder="1"/>
    <xf numFmtId="0" fontId="0" fillId="0" borderId="0" xfId="0" applyFill="1" applyAlignment="1">
      <alignment wrapText="1"/>
    </xf>
    <xf numFmtId="0" fontId="0" fillId="0" borderId="16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0" fillId="0" borderId="0" xfId="0" applyFill="1"/>
    <xf numFmtId="10" fontId="0" fillId="0" borderId="1" xfId="0" applyNumberFormat="1" applyFill="1" applyBorder="1"/>
    <xf numFmtId="44" fontId="0" fillId="0" borderId="25" xfId="1" applyFont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4" fontId="9" fillId="3" borderId="18" xfId="0" applyNumberFormat="1" applyFont="1" applyFill="1" applyBorder="1"/>
    <xf numFmtId="10" fontId="2" fillId="4" borderId="2" xfId="0" applyNumberFormat="1" applyFont="1" applyFill="1" applyBorder="1"/>
    <xf numFmtId="0" fontId="0" fillId="0" borderId="0" xfId="0" applyFill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18" xfId="0" applyNumberFormat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Fill="1"/>
    <xf numFmtId="0" fontId="9" fillId="0" borderId="1" xfId="0" applyFont="1" applyFill="1" applyBorder="1" applyAlignment="1">
      <alignment vertical="center"/>
    </xf>
    <xf numFmtId="44" fontId="0" fillId="0" borderId="20" xfId="1" applyFont="1" applyBorder="1" applyAlignment="1">
      <alignment horizontal="center" vertical="center"/>
    </xf>
    <xf numFmtId="10" fontId="0" fillId="0" borderId="20" xfId="0" applyNumberFormat="1" applyFill="1" applyBorder="1" applyAlignment="1">
      <alignment horizontal="center" vertical="center"/>
    </xf>
    <xf numFmtId="44" fontId="0" fillId="0" borderId="21" xfId="0" applyNumberFormat="1" applyBorder="1" applyAlignment="1">
      <alignment horizontal="center" vertical="center"/>
    </xf>
    <xf numFmtId="44" fontId="0" fillId="0" borderId="22" xfId="0" applyNumberForma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5650C-86C8-43E0-92D7-811F1692C097}">
  <dimension ref="A1:H26"/>
  <sheetViews>
    <sheetView tabSelected="1" workbookViewId="0">
      <selection sqref="A1:E2"/>
    </sheetView>
  </sheetViews>
  <sheetFormatPr baseColWidth="10" defaultRowHeight="15" x14ac:dyDescent="0.25"/>
  <cols>
    <col min="1" max="1" width="36.85546875" customWidth="1"/>
    <col min="2" max="5" width="20.7109375" customWidth="1"/>
    <col min="7" max="7" width="34.85546875" customWidth="1"/>
    <col min="8" max="8" width="26.28515625" customWidth="1"/>
  </cols>
  <sheetData>
    <row r="1" spans="1:8" x14ac:dyDescent="0.25">
      <c r="A1" s="39" t="s">
        <v>22</v>
      </c>
      <c r="B1" s="40"/>
      <c r="C1" s="40"/>
      <c r="D1" s="40"/>
      <c r="E1" s="41"/>
    </row>
    <row r="2" spans="1:8" ht="54" customHeight="1" thickBot="1" x14ac:dyDescent="0.3">
      <c r="A2" s="42"/>
      <c r="B2" s="43"/>
      <c r="C2" s="43"/>
      <c r="D2" s="43"/>
      <c r="E2" s="44"/>
    </row>
    <row r="3" spans="1:8" ht="15.75" thickBot="1" x14ac:dyDescent="0.3"/>
    <row r="4" spans="1:8" ht="16.5" thickBot="1" x14ac:dyDescent="0.3">
      <c r="A4" s="45" t="s">
        <v>0</v>
      </c>
      <c r="B4" s="46"/>
      <c r="C4" s="46"/>
      <c r="D4" s="46"/>
      <c r="E4" s="47"/>
    </row>
    <row r="5" spans="1:8" ht="15.75" thickBot="1" x14ac:dyDescent="0.3"/>
    <row r="6" spans="1:8" ht="16.5" customHeight="1" x14ac:dyDescent="0.25">
      <c r="A6" s="51" t="s">
        <v>1</v>
      </c>
      <c r="B6" s="53"/>
      <c r="C6" s="53"/>
      <c r="D6" s="53"/>
      <c r="E6" s="54"/>
    </row>
    <row r="7" spans="1:8" ht="15.75" customHeight="1" thickBot="1" x14ac:dyDescent="0.3">
      <c r="A7" s="52"/>
      <c r="B7" s="55"/>
      <c r="C7" s="55"/>
      <c r="D7" s="55"/>
      <c r="E7" s="56"/>
    </row>
    <row r="8" spans="1:8" ht="15.75" thickBot="1" x14ac:dyDescent="0.3"/>
    <row r="9" spans="1:8" ht="15.75" thickBot="1" x14ac:dyDescent="0.3">
      <c r="A9" s="48" t="s">
        <v>21</v>
      </c>
      <c r="B9" s="49"/>
      <c r="C9" s="49"/>
      <c r="D9" s="49"/>
      <c r="E9" s="50"/>
    </row>
    <row r="10" spans="1:8" x14ac:dyDescent="0.25">
      <c r="A10" s="12"/>
      <c r="B10" s="19" t="s">
        <v>3</v>
      </c>
      <c r="C10" s="20" t="s">
        <v>6</v>
      </c>
      <c r="D10" s="21" t="s">
        <v>4</v>
      </c>
      <c r="E10" s="22" t="s">
        <v>7</v>
      </c>
      <c r="G10" s="9"/>
    </row>
    <row r="11" spans="1:8" x14ac:dyDescent="0.25">
      <c r="A11" s="2" t="s">
        <v>5</v>
      </c>
      <c r="B11" s="3">
        <v>100</v>
      </c>
      <c r="C11" s="24">
        <v>0.2</v>
      </c>
      <c r="D11" s="4">
        <f>B11*C11</f>
        <v>20</v>
      </c>
      <c r="E11" s="5">
        <f>B11+D11</f>
        <v>120</v>
      </c>
      <c r="G11" s="32"/>
    </row>
    <row r="12" spans="1:8" x14ac:dyDescent="0.25">
      <c r="A12" s="14" t="s">
        <v>13</v>
      </c>
      <c r="B12" s="7"/>
      <c r="C12" s="18"/>
      <c r="D12" s="8">
        <f t="shared" ref="D12:D18" si="0">B12*C12</f>
        <v>0</v>
      </c>
      <c r="E12" s="23">
        <f t="shared" ref="E12:E18" si="1">B12+D12</f>
        <v>0</v>
      </c>
      <c r="G12" s="32"/>
      <c r="H12" s="13"/>
    </row>
    <row r="13" spans="1:8" x14ac:dyDescent="0.25">
      <c r="A13" s="15" t="s">
        <v>14</v>
      </c>
      <c r="B13" s="1"/>
      <c r="C13" s="18"/>
      <c r="D13" s="8">
        <f t="shared" si="0"/>
        <v>0</v>
      </c>
      <c r="E13" s="23">
        <f t="shared" si="1"/>
        <v>0</v>
      </c>
      <c r="G13" s="32"/>
      <c r="H13" s="13"/>
    </row>
    <row r="14" spans="1:8" x14ac:dyDescent="0.25">
      <c r="A14" s="15" t="s">
        <v>15</v>
      </c>
      <c r="B14" s="1"/>
      <c r="C14" s="18"/>
      <c r="D14" s="8">
        <f t="shared" si="0"/>
        <v>0</v>
      </c>
      <c r="E14" s="23">
        <f t="shared" si="1"/>
        <v>0</v>
      </c>
      <c r="G14" s="32"/>
      <c r="H14" s="13"/>
    </row>
    <row r="15" spans="1:8" x14ac:dyDescent="0.25">
      <c r="A15" s="15" t="s">
        <v>16</v>
      </c>
      <c r="B15" s="1"/>
      <c r="C15" s="18"/>
      <c r="D15" s="8">
        <f t="shared" si="0"/>
        <v>0</v>
      </c>
      <c r="E15" s="23">
        <f t="shared" si="1"/>
        <v>0</v>
      </c>
      <c r="G15" s="32"/>
      <c r="H15" s="13"/>
    </row>
    <row r="16" spans="1:8" x14ac:dyDescent="0.25">
      <c r="A16" s="15" t="s">
        <v>17</v>
      </c>
      <c r="B16" s="1"/>
      <c r="C16" s="18"/>
      <c r="D16" s="8">
        <f t="shared" si="0"/>
        <v>0</v>
      </c>
      <c r="E16" s="23">
        <f t="shared" si="1"/>
        <v>0</v>
      </c>
      <c r="G16" s="32"/>
      <c r="H16" s="6"/>
    </row>
    <row r="17" spans="1:8" x14ac:dyDescent="0.25">
      <c r="A17" s="15" t="s">
        <v>19</v>
      </c>
      <c r="B17" s="1"/>
      <c r="C17" s="18"/>
      <c r="D17" s="8">
        <f t="shared" si="0"/>
        <v>0</v>
      </c>
      <c r="E17" s="23">
        <f t="shared" si="1"/>
        <v>0</v>
      </c>
      <c r="F17" s="17"/>
      <c r="G17" s="32"/>
      <c r="H17" s="6"/>
    </row>
    <row r="18" spans="1:8" x14ac:dyDescent="0.25">
      <c r="A18" s="15" t="s">
        <v>18</v>
      </c>
      <c r="B18" s="1"/>
      <c r="C18" s="18"/>
      <c r="D18" s="8">
        <f t="shared" si="0"/>
        <v>0</v>
      </c>
      <c r="E18" s="23">
        <f t="shared" si="1"/>
        <v>0</v>
      </c>
      <c r="F18" s="17"/>
      <c r="G18" s="32"/>
      <c r="H18" s="6"/>
    </row>
    <row r="19" spans="1:8" ht="15.75" thickBot="1" x14ac:dyDescent="0.3">
      <c r="F19" s="17"/>
      <c r="G19" s="31"/>
    </row>
    <row r="20" spans="1:8" ht="15.75" thickBot="1" x14ac:dyDescent="0.3">
      <c r="A20" s="48" t="s">
        <v>2</v>
      </c>
      <c r="B20" s="49"/>
      <c r="C20" s="49"/>
      <c r="D20" s="49"/>
      <c r="E20" s="50"/>
      <c r="G20" s="9"/>
    </row>
    <row r="21" spans="1:8" ht="60.75" thickBot="1" x14ac:dyDescent="0.3">
      <c r="A21" s="11" t="s">
        <v>20</v>
      </c>
      <c r="B21" s="35"/>
      <c r="C21" s="36"/>
      <c r="D21" s="37">
        <f>B21*C21</f>
        <v>0</v>
      </c>
      <c r="E21" s="38">
        <f>B21+D21</f>
        <v>0</v>
      </c>
      <c r="G21" s="31"/>
    </row>
    <row r="22" spans="1:8" x14ac:dyDescent="0.25">
      <c r="A22" s="16"/>
      <c r="C22" s="9"/>
      <c r="D22" s="10"/>
      <c r="E22" s="10"/>
      <c r="F22" s="9"/>
    </row>
    <row r="23" spans="1:8" x14ac:dyDescent="0.25">
      <c r="A23" s="17"/>
    </row>
    <row r="24" spans="1:8" x14ac:dyDescent="0.25">
      <c r="C24" s="25"/>
      <c r="D24" s="25"/>
      <c r="E24" s="25"/>
    </row>
    <row r="25" spans="1:8" x14ac:dyDescent="0.25">
      <c r="C25" s="25"/>
      <c r="D25" s="25"/>
      <c r="E25" s="25"/>
    </row>
    <row r="26" spans="1:8" x14ac:dyDescent="0.25">
      <c r="C26" s="25"/>
      <c r="D26" s="25"/>
      <c r="E26" s="25"/>
    </row>
  </sheetData>
  <mergeCells count="6">
    <mergeCell ref="A1:E2"/>
    <mergeCell ref="A4:E4"/>
    <mergeCell ref="A9:E9"/>
    <mergeCell ref="A20:E20"/>
    <mergeCell ref="A6:A7"/>
    <mergeCell ref="B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0B790-A5A8-4E17-A829-42A96F553EA1}">
  <dimension ref="A1:I19"/>
  <sheetViews>
    <sheetView workbookViewId="0">
      <selection sqref="A1:D2"/>
    </sheetView>
  </sheetViews>
  <sheetFormatPr baseColWidth="10" defaultRowHeight="15" x14ac:dyDescent="0.25"/>
  <cols>
    <col min="1" max="1" width="32.42578125" customWidth="1"/>
    <col min="2" max="2" width="26.5703125" bestFit="1" customWidth="1"/>
    <col min="3" max="3" width="23.85546875" customWidth="1"/>
    <col min="4" max="4" width="20.28515625" customWidth="1"/>
    <col min="7" max="7" width="32" customWidth="1"/>
  </cols>
  <sheetData>
    <row r="1" spans="1:9" ht="15.75" customHeight="1" x14ac:dyDescent="0.25">
      <c r="A1" s="57" t="s">
        <v>23</v>
      </c>
      <c r="B1" s="58"/>
      <c r="C1" s="58"/>
      <c r="D1" s="59"/>
    </row>
    <row r="2" spans="1:9" ht="80.25" customHeight="1" thickBot="1" x14ac:dyDescent="0.3">
      <c r="A2" s="60"/>
      <c r="B2" s="61"/>
      <c r="C2" s="61"/>
      <c r="D2" s="62"/>
    </row>
    <row r="3" spans="1:9" ht="15.75" thickBot="1" x14ac:dyDescent="0.3">
      <c r="G3" s="13"/>
      <c r="H3" s="17"/>
      <c r="I3" s="17"/>
    </row>
    <row r="4" spans="1:9" ht="16.5" customHeight="1" thickBot="1" x14ac:dyDescent="0.3">
      <c r="A4" s="45" t="s">
        <v>0</v>
      </c>
      <c r="B4" s="46"/>
      <c r="C4" s="46"/>
      <c r="D4" s="47"/>
      <c r="G4" s="25"/>
      <c r="H4" s="25"/>
      <c r="I4" s="17"/>
    </row>
    <row r="5" spans="1:9" ht="15" customHeight="1" thickBot="1" x14ac:dyDescent="0.3">
      <c r="G5" s="25"/>
      <c r="H5" s="25"/>
      <c r="I5" s="17"/>
    </row>
    <row r="6" spans="1:9" ht="15.75" customHeight="1" x14ac:dyDescent="0.25">
      <c r="A6" s="63" t="s">
        <v>11</v>
      </c>
      <c r="B6" s="64"/>
      <c r="C6" s="64"/>
      <c r="D6" s="65"/>
      <c r="G6" s="17"/>
      <c r="H6" s="17"/>
      <c r="I6" s="17"/>
    </row>
    <row r="7" spans="1:9" ht="15.75" thickBot="1" x14ac:dyDescent="0.3">
      <c r="A7" s="66"/>
      <c r="B7" s="67"/>
      <c r="C7" s="67"/>
      <c r="D7" s="68"/>
    </row>
    <row r="8" spans="1:9" ht="15.75" thickBot="1" x14ac:dyDescent="0.3"/>
    <row r="9" spans="1:9" ht="45" x14ac:dyDescent="0.25">
      <c r="A9" s="26" t="s">
        <v>8</v>
      </c>
      <c r="B9" s="27" t="s">
        <v>9</v>
      </c>
      <c r="C9" s="27" t="s">
        <v>10</v>
      </c>
      <c r="D9" s="22" t="s">
        <v>12</v>
      </c>
    </row>
    <row r="10" spans="1:9" x14ac:dyDescent="0.25">
      <c r="A10" s="14" t="s">
        <v>13</v>
      </c>
      <c r="B10" s="28">
        <f>5*12</f>
        <v>60</v>
      </c>
      <c r="C10" s="29">
        <f>BPU!E12</f>
        <v>0</v>
      </c>
      <c r="D10" s="30">
        <f>B10*C10</f>
        <v>0</v>
      </c>
    </row>
    <row r="11" spans="1:9" x14ac:dyDescent="0.25">
      <c r="A11" s="15" t="s">
        <v>14</v>
      </c>
      <c r="B11" s="28">
        <f>4*12</f>
        <v>48</v>
      </c>
      <c r="C11" s="29">
        <f>BPU!E13</f>
        <v>0</v>
      </c>
      <c r="D11" s="30">
        <f t="shared" ref="D11:D16" si="0">B11*C11</f>
        <v>0</v>
      </c>
    </row>
    <row r="12" spans="1:9" ht="30" x14ac:dyDescent="0.25">
      <c r="A12" s="15" t="s">
        <v>15</v>
      </c>
      <c r="B12" s="28">
        <v>12</v>
      </c>
      <c r="C12" s="29">
        <f>BPU!E14</f>
        <v>0</v>
      </c>
      <c r="D12" s="30">
        <f t="shared" si="0"/>
        <v>0</v>
      </c>
      <c r="F12" s="33"/>
    </row>
    <row r="13" spans="1:9" x14ac:dyDescent="0.25">
      <c r="A13" s="15" t="s">
        <v>16</v>
      </c>
      <c r="B13" s="34">
        <v>1</v>
      </c>
      <c r="C13" s="29">
        <f>BPU!E15</f>
        <v>0</v>
      </c>
      <c r="D13" s="30">
        <f t="shared" si="0"/>
        <v>0</v>
      </c>
    </row>
    <row r="14" spans="1:9" x14ac:dyDescent="0.25">
      <c r="A14" s="15" t="s">
        <v>17</v>
      </c>
      <c r="B14" s="34">
        <v>1</v>
      </c>
      <c r="C14" s="29">
        <f>BPU!E16</f>
        <v>0</v>
      </c>
      <c r="D14" s="30">
        <f t="shared" si="0"/>
        <v>0</v>
      </c>
    </row>
    <row r="15" spans="1:9" x14ac:dyDescent="0.25">
      <c r="A15" s="15" t="s">
        <v>19</v>
      </c>
      <c r="B15" s="34">
        <v>1</v>
      </c>
      <c r="C15" s="29">
        <f>BPU!E17</f>
        <v>0</v>
      </c>
      <c r="D15" s="30">
        <f t="shared" si="0"/>
        <v>0</v>
      </c>
    </row>
    <row r="16" spans="1:9" x14ac:dyDescent="0.25">
      <c r="A16" s="15" t="s">
        <v>18</v>
      </c>
      <c r="B16" s="34">
        <v>1</v>
      </c>
      <c r="C16" s="29">
        <f>BPU!E18</f>
        <v>0</v>
      </c>
      <c r="D16" s="30">
        <f t="shared" si="0"/>
        <v>0</v>
      </c>
    </row>
    <row r="17" spans="1:4" ht="15.75" thickBot="1" x14ac:dyDescent="0.3"/>
    <row r="18" spans="1:4" ht="15.75" thickBot="1" x14ac:dyDescent="0.3">
      <c r="A18" s="69" t="s">
        <v>2</v>
      </c>
      <c r="B18" s="70"/>
      <c r="C18" s="70"/>
      <c r="D18" s="71"/>
    </row>
    <row r="19" spans="1:4" ht="60.75" thickBot="1" x14ac:dyDescent="0.3">
      <c r="A19" s="11" t="s">
        <v>20</v>
      </c>
      <c r="B19" s="34">
        <v>300</v>
      </c>
      <c r="C19" s="29">
        <f>BPU!E21</f>
        <v>0</v>
      </c>
      <c r="D19" s="30">
        <f t="shared" ref="D19" si="1">B19*C19</f>
        <v>0</v>
      </c>
    </row>
  </sheetData>
  <mergeCells count="4">
    <mergeCell ref="A1:D2"/>
    <mergeCell ref="A4:D4"/>
    <mergeCell ref="A6:D7"/>
    <mergeCell ref="A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CHU de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PHILIPPOT JUSTINE</dc:creator>
  <cp:lastModifiedBy>RATHIER SOLENE</cp:lastModifiedBy>
  <dcterms:created xsi:type="dcterms:W3CDTF">2025-10-29T13:23:31Z</dcterms:created>
  <dcterms:modified xsi:type="dcterms:W3CDTF">2026-01-13T08:07:07Z</dcterms:modified>
</cp:coreProperties>
</file>